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тмц!$A$1:$AI$40</definedName>
  </definedNames>
  <calcPr calcId="145621"/>
</workbook>
</file>

<file path=xl/calcChain.xml><?xml version="1.0" encoding="utf-8"?>
<calcChain xmlns="http://schemas.openxmlformats.org/spreadsheetml/2006/main">
  <c r="AF24" i="4" l="1"/>
  <c r="AH24" i="4"/>
  <c r="AH16" i="4"/>
  <c r="AH15" i="4"/>
  <c r="AH14" i="4"/>
  <c r="AH13" i="4"/>
  <c r="AH12" i="4"/>
  <c r="AH11" i="4"/>
  <c r="AH10" i="4"/>
  <c r="AH9" i="4"/>
  <c r="AF16" i="4"/>
  <c r="AF15" i="4"/>
  <c r="AF14" i="4"/>
  <c r="AF13" i="4"/>
  <c r="AF12" i="4"/>
  <c r="AF11" i="4"/>
  <c r="AF10" i="4"/>
  <c r="AF9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K24" i="4"/>
  <c r="AH18" i="4" l="1"/>
  <c r="AH19" i="4"/>
  <c r="AH20" i="4"/>
  <c r="AH21" i="4"/>
  <c r="AH22" i="4"/>
  <c r="AH23" i="4"/>
  <c r="AH17" i="4"/>
  <c r="AF18" i="4"/>
  <c r="AF19" i="4"/>
  <c r="AF20" i="4"/>
  <c r="AF21" i="4"/>
  <c r="AF22" i="4"/>
  <c r="AF23" i="4"/>
  <c r="AF17" i="4"/>
</calcChain>
</file>

<file path=xl/sharedStrings.xml><?xml version="1.0" encoding="utf-8"?>
<sst xmlns="http://schemas.openxmlformats.org/spreadsheetml/2006/main" count="173" uniqueCount="98">
  <si>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</si>
  <si>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</si>
  <si>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</si>
  <si>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</si>
  <si>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</si>
  <si>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</si>
  <si>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</si>
  <si>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</si>
  <si>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</si>
  <si>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</si>
  <si>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</si>
  <si>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</si>
  <si>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</si>
  <si>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</si>
  <si>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</si>
  <si>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</si>
  <si>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</si>
  <si>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</si>
  <si>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</si>
  <si>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</si>
  <si>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</si>
  <si>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</si>
  <si>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</si>
  <si>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</si>
  <si>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</si>
  <si>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</si>
  <si>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</si>
  <si>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</si>
  <si>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</si>
  <si>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</si>
  <si>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</si>
  <si>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</si>
  <si>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</si>
  <si>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</si>
  <si>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</si>
  <si>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</si>
  <si>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</si>
  <si>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</si>
  <si>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</si>
  <si>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</si>
  <si>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</si>
  <si>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</si>
  <si>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</si>
  <si>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</si>
  <si>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</si>
  <si>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</si>
  <si>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</si>
  <si>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</si>
  <si>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</si>
  <si>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</si>
  <si>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</si>
  <si>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</si>
  <si>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</si>
  <si>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22.11.11.000</t>
  </si>
  <si>
    <t>22,11</t>
  </si>
  <si>
    <t>ЗЕ000008</t>
  </si>
  <si>
    <t>Шина 11,2-20</t>
  </si>
  <si>
    <t>ГОСТ 7463-2003</t>
  </si>
  <si>
    <t>шт</t>
  </si>
  <si>
    <t>АО "Тамбовские коммунальные системы"</t>
  </si>
  <si>
    <t>г. Тамбов, ул. Тулиновская, 2</t>
  </si>
  <si>
    <t>ЗЕ000029</t>
  </si>
  <si>
    <t>Шина 195/75R16C 107/105Q</t>
  </si>
  <si>
    <t>ГОСТ 4574-03</t>
  </si>
  <si>
    <t>45.32.12.000</t>
  </si>
  <si>
    <t>45.31.1</t>
  </si>
  <si>
    <t>ЗЕ000041</t>
  </si>
  <si>
    <t>Автошина 12.00R20 У-4</t>
  </si>
  <si>
    <t>ЗЕ000043</t>
  </si>
  <si>
    <t>Шина 10.00 R20</t>
  </si>
  <si>
    <t>КАМАЗ</t>
  </si>
  <si>
    <t>ЗЕ000050</t>
  </si>
  <si>
    <t>Шина 12,00R20 ЯФ-406 сельхоз шина</t>
  </si>
  <si>
    <t>22.11.13.110</t>
  </si>
  <si>
    <t>29.32.3</t>
  </si>
  <si>
    <t>ЗЕ000051</t>
  </si>
  <si>
    <t>Шина 9.00R20</t>
  </si>
  <si>
    <t>ГОСТ 4754-97</t>
  </si>
  <si>
    <t>ЗЕ000073</t>
  </si>
  <si>
    <t>Шина 12,00 R-18 К-70</t>
  </si>
  <si>
    <t>ГОСТ</t>
  </si>
  <si>
    <t>ЗЕ000113</t>
  </si>
  <si>
    <t>Шины УАЗ-390995 225/75 R-16</t>
  </si>
  <si>
    <t>ЗЕ000121</t>
  </si>
  <si>
    <t>Шина 175/70 R13 (шипы)</t>
  </si>
  <si>
    <t>ЗЕ000141</t>
  </si>
  <si>
    <t>Шина 175/70 R13 Кама-217</t>
  </si>
  <si>
    <t>ГОСТ Р 52900-2007</t>
  </si>
  <si>
    <t>ЗЕ000149</t>
  </si>
  <si>
    <t>Шина 185/75R16C 104/102R (шипы)</t>
  </si>
  <si>
    <t>ЗЕ000180</t>
  </si>
  <si>
    <t>Шина всесезонная 8.25R20 У-2 с камерой</t>
  </si>
  <si>
    <t>52900-2007</t>
  </si>
  <si>
    <t>ЗЕ000196</t>
  </si>
  <si>
    <t>Шина 15,5*38 Ф-2АД</t>
  </si>
  <si>
    <t>МТЗ</t>
  </si>
  <si>
    <t>ЗЕ000219</t>
  </si>
  <si>
    <t>Шина 11.00 R20 И-111АМ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</si>
</sst>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4" borderId="1" xfId="0" applyFont="1" applyFill="1" applyBorder="1" applyAlignment="1">
      <alignment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2" fontId="15" fillId="3" borderId="2" xfId="0" applyNumberFormat="1" applyFont="1" applyFill="1" applyBorder="1" applyAlignment="1" applyProtection="1">
      <alignment horizontal="center" vertical="center" wrapText="1"/>
    </xf>
    <xf numFmtId="2" fontId="15" fillId="0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abSelected="1" view="pageBreakPreview" zoomScale="60" zoomScaleNormal="86" workbookViewId="0">
      <selection activeCell="Y5" sqref="Y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0"/>
      <c r="E3" s="40"/>
      <c r="F3" s="40"/>
      <c r="G3" s="40"/>
      <c r="H3" s="40"/>
      <c r="I3" s="40"/>
      <c r="J3" s="40"/>
      <c r="K3" s="4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1"/>
      <c r="E4" s="41"/>
      <c r="F4" s="41"/>
      <c r="G4" s="41"/>
      <c r="H4" s="41"/>
      <c r="I4" s="41"/>
      <c r="J4" s="41"/>
      <c r="K4" s="4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1"/>
      <c r="E5" s="41"/>
      <c r="F5" s="41"/>
      <c r="G5" s="41"/>
      <c r="H5" s="41"/>
      <c r="I5" s="41"/>
      <c r="J5" s="41"/>
      <c r="K5" s="41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4" t="s">
        <v>14</v>
      </c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1"/>
      <c r="Y7" s="1"/>
      <c r="Z7" s="47" t="s">
        <v>10</v>
      </c>
      <c r="AA7" s="47"/>
      <c r="AB7" s="47"/>
      <c r="AC7" s="47"/>
      <c r="AD7" s="47"/>
      <c r="AE7" s="47"/>
      <c r="AF7" s="47"/>
      <c r="AG7" s="47"/>
      <c r="AH7" s="47"/>
      <c r="AI7" s="47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44.25" customHeight="1" x14ac:dyDescent="0.2">
      <c r="A9" s="48">
        <v>1</v>
      </c>
      <c r="B9" s="49" t="s">
        <v>53</v>
      </c>
      <c r="C9" s="49" t="s">
        <v>54</v>
      </c>
      <c r="D9" s="49" t="s">
        <v>55</v>
      </c>
      <c r="E9" s="50" t="s">
        <v>56</v>
      </c>
      <c r="F9" s="50" t="s">
        <v>57</v>
      </c>
      <c r="G9" s="50" t="s">
        <v>58</v>
      </c>
      <c r="H9" s="2" t="s">
        <v>59</v>
      </c>
      <c r="I9" s="2" t="s">
        <v>59</v>
      </c>
      <c r="J9" s="2" t="s">
        <v>60</v>
      </c>
      <c r="K9" s="51">
        <v>6</v>
      </c>
      <c r="L9" s="51">
        <v>2</v>
      </c>
      <c r="M9" s="51">
        <v>2</v>
      </c>
      <c r="N9" s="57"/>
      <c r="O9" s="57"/>
      <c r="P9" s="57"/>
      <c r="Q9" s="57"/>
      <c r="R9" s="57"/>
      <c r="S9" s="51">
        <v>2</v>
      </c>
      <c r="T9" s="57"/>
      <c r="U9" s="57"/>
      <c r="V9" s="57"/>
      <c r="W9" s="57"/>
      <c r="X9" s="54">
        <v>7640.4942999999994</v>
      </c>
      <c r="Y9" s="53">
        <f>X9*K9</f>
        <v>45842.965799999998</v>
      </c>
      <c r="Z9" s="9"/>
      <c r="AA9" s="9"/>
      <c r="AB9" s="9"/>
      <c r="AC9" s="9"/>
      <c r="AD9" s="9"/>
      <c r="AE9" s="9"/>
      <c r="AF9" s="18">
        <f t="shared" ref="AF9:AF16" si="0">AE9*K9</f>
        <v>0</v>
      </c>
      <c r="AG9" s="9"/>
      <c r="AH9" s="18">
        <f t="shared" ref="AH9:AH16" si="1">AG9*K9</f>
        <v>0</v>
      </c>
      <c r="AI9" s="9"/>
    </row>
    <row r="10" spans="1:35" ht="44.25" customHeight="1" x14ac:dyDescent="0.2">
      <c r="A10" s="48">
        <v>2</v>
      </c>
      <c r="B10" s="49"/>
      <c r="C10" s="49"/>
      <c r="D10" s="49" t="s">
        <v>61</v>
      </c>
      <c r="E10" s="52" t="s">
        <v>62</v>
      </c>
      <c r="F10" s="50" t="s">
        <v>63</v>
      </c>
      <c r="G10" s="50" t="s">
        <v>58</v>
      </c>
      <c r="H10" s="2" t="s">
        <v>59</v>
      </c>
      <c r="I10" s="2" t="s">
        <v>59</v>
      </c>
      <c r="J10" s="2" t="s">
        <v>60</v>
      </c>
      <c r="K10" s="51">
        <v>6</v>
      </c>
      <c r="L10" s="57"/>
      <c r="M10" s="51">
        <v>6</v>
      </c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4">
        <v>3142.7464199999999</v>
      </c>
      <c r="Y10" s="53">
        <f t="shared" ref="Y10:Y23" si="2">X10*K10</f>
        <v>18856.478520000001</v>
      </c>
      <c r="Z10" s="9"/>
      <c r="AA10" s="9"/>
      <c r="AB10" s="9"/>
      <c r="AC10" s="9"/>
      <c r="AD10" s="9"/>
      <c r="AE10" s="9"/>
      <c r="AF10" s="18">
        <f t="shared" si="0"/>
        <v>0</v>
      </c>
      <c r="AG10" s="9"/>
      <c r="AH10" s="18">
        <f t="shared" si="1"/>
        <v>0</v>
      </c>
      <c r="AI10" s="9"/>
    </row>
    <row r="11" spans="1:35" ht="44.25" customHeight="1" x14ac:dyDescent="0.2">
      <c r="A11" s="48">
        <v>3</v>
      </c>
      <c r="B11" s="49" t="s">
        <v>64</v>
      </c>
      <c r="C11" s="49" t="s">
        <v>65</v>
      </c>
      <c r="D11" s="49" t="s">
        <v>66</v>
      </c>
      <c r="E11" s="52" t="s">
        <v>67</v>
      </c>
      <c r="F11" s="50"/>
      <c r="G11" s="50" t="s">
        <v>58</v>
      </c>
      <c r="H11" s="2" t="s">
        <v>59</v>
      </c>
      <c r="I11" s="2" t="s">
        <v>59</v>
      </c>
      <c r="J11" s="2" t="s">
        <v>60</v>
      </c>
      <c r="K11" s="51">
        <v>12</v>
      </c>
      <c r="L11" s="57"/>
      <c r="M11" s="57"/>
      <c r="N11" s="57"/>
      <c r="O11" s="51">
        <v>6</v>
      </c>
      <c r="P11" s="57"/>
      <c r="Q11" s="57"/>
      <c r="R11" s="57"/>
      <c r="S11" s="51">
        <v>6</v>
      </c>
      <c r="T11" s="57"/>
      <c r="U11" s="57"/>
      <c r="V11" s="57"/>
      <c r="W11" s="57"/>
      <c r="X11" s="54">
        <v>14841.533159999999</v>
      </c>
      <c r="Y11" s="53">
        <f t="shared" si="2"/>
        <v>178098.39791999999</v>
      </c>
      <c r="Z11" s="9"/>
      <c r="AA11" s="9"/>
      <c r="AB11" s="9"/>
      <c r="AC11" s="9"/>
      <c r="AD11" s="9"/>
      <c r="AE11" s="9"/>
      <c r="AF11" s="18">
        <f t="shared" si="0"/>
        <v>0</v>
      </c>
      <c r="AG11" s="9"/>
      <c r="AH11" s="18">
        <f t="shared" si="1"/>
        <v>0</v>
      </c>
      <c r="AI11" s="9"/>
    </row>
    <row r="12" spans="1:35" ht="44.25" customHeight="1" x14ac:dyDescent="0.2">
      <c r="A12" s="48">
        <v>4</v>
      </c>
      <c r="B12" s="49" t="s">
        <v>64</v>
      </c>
      <c r="C12" s="49" t="s">
        <v>65</v>
      </c>
      <c r="D12" s="49" t="s">
        <v>68</v>
      </c>
      <c r="E12" s="52" t="s">
        <v>69</v>
      </c>
      <c r="F12" s="50" t="s">
        <v>70</v>
      </c>
      <c r="G12" s="50" t="s">
        <v>58</v>
      </c>
      <c r="H12" s="2" t="s">
        <v>59</v>
      </c>
      <c r="I12" s="2" t="s">
        <v>59</v>
      </c>
      <c r="J12" s="2" t="s">
        <v>60</v>
      </c>
      <c r="K12" s="51">
        <v>10</v>
      </c>
      <c r="L12" s="57"/>
      <c r="M12" s="57"/>
      <c r="N12" s="57"/>
      <c r="O12" s="57"/>
      <c r="P12" s="51">
        <v>10</v>
      </c>
      <c r="Q12" s="57"/>
      <c r="R12" s="57"/>
      <c r="S12" s="57"/>
      <c r="T12" s="57"/>
      <c r="U12" s="57"/>
      <c r="V12" s="57"/>
      <c r="W12" s="57"/>
      <c r="X12" s="54">
        <v>12065.906999999999</v>
      </c>
      <c r="Y12" s="53">
        <f t="shared" si="2"/>
        <v>120659.06999999999</v>
      </c>
      <c r="Z12" s="9"/>
      <c r="AA12" s="9"/>
      <c r="AB12" s="9"/>
      <c r="AC12" s="9"/>
      <c r="AD12" s="9"/>
      <c r="AE12" s="9"/>
      <c r="AF12" s="18">
        <f t="shared" si="0"/>
        <v>0</v>
      </c>
      <c r="AG12" s="9"/>
      <c r="AH12" s="18">
        <f t="shared" si="1"/>
        <v>0</v>
      </c>
      <c r="AI12" s="9"/>
    </row>
    <row r="13" spans="1:35" ht="44.25" customHeight="1" x14ac:dyDescent="0.2">
      <c r="A13" s="48">
        <v>5</v>
      </c>
      <c r="B13" s="49"/>
      <c r="C13" s="49"/>
      <c r="D13" s="49" t="s">
        <v>71</v>
      </c>
      <c r="E13" s="52" t="s">
        <v>72</v>
      </c>
      <c r="F13" s="50"/>
      <c r="G13" s="50" t="s">
        <v>58</v>
      </c>
      <c r="H13" s="2" t="s">
        <v>59</v>
      </c>
      <c r="I13" s="2" t="s">
        <v>59</v>
      </c>
      <c r="J13" s="2" t="s">
        <v>60</v>
      </c>
      <c r="K13" s="51">
        <v>2</v>
      </c>
      <c r="L13" s="57"/>
      <c r="M13" s="57"/>
      <c r="N13" s="57"/>
      <c r="O13" s="57"/>
      <c r="P13" s="57"/>
      <c r="Q13" s="57"/>
      <c r="R13" s="51">
        <v>2</v>
      </c>
      <c r="S13" s="57"/>
      <c r="T13" s="57"/>
      <c r="U13" s="57"/>
      <c r="V13" s="57"/>
      <c r="W13" s="57"/>
      <c r="X13" s="54">
        <v>20135.52908</v>
      </c>
      <c r="Y13" s="53">
        <f t="shared" si="2"/>
        <v>40271.05816</v>
      </c>
      <c r="Z13" s="9"/>
      <c r="AA13" s="9"/>
      <c r="AB13" s="9"/>
      <c r="AC13" s="9"/>
      <c r="AD13" s="9"/>
      <c r="AE13" s="9"/>
      <c r="AF13" s="18">
        <f t="shared" si="0"/>
        <v>0</v>
      </c>
      <c r="AG13" s="9"/>
      <c r="AH13" s="18">
        <f t="shared" si="1"/>
        <v>0</v>
      </c>
      <c r="AI13" s="9"/>
    </row>
    <row r="14" spans="1:35" ht="44.25" customHeight="1" x14ac:dyDescent="0.2">
      <c r="A14" s="48">
        <v>6</v>
      </c>
      <c r="B14" s="49" t="s">
        <v>73</v>
      </c>
      <c r="C14" s="49" t="s">
        <v>74</v>
      </c>
      <c r="D14" s="49" t="s">
        <v>75</v>
      </c>
      <c r="E14" s="52" t="s">
        <v>76</v>
      </c>
      <c r="F14" s="50" t="s">
        <v>77</v>
      </c>
      <c r="G14" s="50" t="s">
        <v>58</v>
      </c>
      <c r="H14" s="2" t="s">
        <v>59</v>
      </c>
      <c r="I14" s="2" t="s">
        <v>59</v>
      </c>
      <c r="J14" s="2" t="s">
        <v>60</v>
      </c>
      <c r="K14" s="51">
        <v>4</v>
      </c>
      <c r="L14" s="57"/>
      <c r="M14" s="57"/>
      <c r="N14" s="57"/>
      <c r="O14" s="57"/>
      <c r="P14" s="57"/>
      <c r="Q14" s="57"/>
      <c r="R14" s="51">
        <v>4</v>
      </c>
      <c r="S14" s="57"/>
      <c r="T14" s="57"/>
      <c r="U14" s="57"/>
      <c r="V14" s="57"/>
      <c r="W14" s="57"/>
      <c r="X14" s="54">
        <v>8133.3958999999995</v>
      </c>
      <c r="Y14" s="53">
        <f t="shared" si="2"/>
        <v>32533.583599999998</v>
      </c>
      <c r="Z14" s="9"/>
      <c r="AA14" s="9"/>
      <c r="AB14" s="9"/>
      <c r="AC14" s="9"/>
      <c r="AD14" s="9"/>
      <c r="AE14" s="9"/>
      <c r="AF14" s="18">
        <f t="shared" si="0"/>
        <v>0</v>
      </c>
      <c r="AG14" s="9"/>
      <c r="AH14" s="18">
        <f t="shared" si="1"/>
        <v>0</v>
      </c>
      <c r="AI14" s="9"/>
    </row>
    <row r="15" spans="1:35" ht="44.25" customHeight="1" x14ac:dyDescent="0.2">
      <c r="A15" s="48">
        <v>7</v>
      </c>
      <c r="B15" s="49" t="s">
        <v>64</v>
      </c>
      <c r="C15" s="49" t="s">
        <v>65</v>
      </c>
      <c r="D15" s="49" t="s">
        <v>78</v>
      </c>
      <c r="E15" s="52" t="s">
        <v>79</v>
      </c>
      <c r="F15" s="50" t="s">
        <v>80</v>
      </c>
      <c r="G15" s="50" t="s">
        <v>58</v>
      </c>
      <c r="H15" s="2" t="s">
        <v>59</v>
      </c>
      <c r="I15" s="2" t="s">
        <v>59</v>
      </c>
      <c r="J15" s="2" t="s">
        <v>60</v>
      </c>
      <c r="K15" s="51">
        <v>4</v>
      </c>
      <c r="L15" s="57"/>
      <c r="M15" s="57"/>
      <c r="N15" s="57"/>
      <c r="O15" s="51">
        <v>4</v>
      </c>
      <c r="P15" s="57"/>
      <c r="Q15" s="57"/>
      <c r="R15" s="57"/>
      <c r="S15" s="57"/>
      <c r="T15" s="57"/>
      <c r="U15" s="57"/>
      <c r="V15" s="57"/>
      <c r="W15" s="57"/>
      <c r="X15" s="54">
        <v>18716.920040000001</v>
      </c>
      <c r="Y15" s="53">
        <f t="shared" si="2"/>
        <v>74867.680160000004</v>
      </c>
      <c r="Z15" s="9"/>
      <c r="AA15" s="9"/>
      <c r="AB15" s="9"/>
      <c r="AC15" s="9"/>
      <c r="AD15" s="9"/>
      <c r="AE15" s="9"/>
      <c r="AF15" s="18">
        <f t="shared" si="0"/>
        <v>0</v>
      </c>
      <c r="AG15" s="9"/>
      <c r="AH15" s="18">
        <f t="shared" si="1"/>
        <v>0</v>
      </c>
      <c r="AI15" s="9"/>
    </row>
    <row r="16" spans="1:35" ht="44.25" customHeight="1" x14ac:dyDescent="0.2">
      <c r="A16" s="48">
        <v>8</v>
      </c>
      <c r="B16" s="49"/>
      <c r="C16" s="49"/>
      <c r="D16" s="49" t="s">
        <v>81</v>
      </c>
      <c r="E16" s="52" t="s">
        <v>82</v>
      </c>
      <c r="F16" s="50"/>
      <c r="G16" s="50" t="s">
        <v>58</v>
      </c>
      <c r="H16" s="2" t="s">
        <v>59</v>
      </c>
      <c r="I16" s="2" t="s">
        <v>59</v>
      </c>
      <c r="J16" s="2" t="s">
        <v>60</v>
      </c>
      <c r="K16" s="51">
        <v>8</v>
      </c>
      <c r="L16" s="57"/>
      <c r="M16" s="57"/>
      <c r="N16" s="51">
        <v>8</v>
      </c>
      <c r="O16" s="57"/>
      <c r="P16" s="57"/>
      <c r="Q16" s="57"/>
      <c r="R16" s="57"/>
      <c r="S16" s="57"/>
      <c r="T16" s="57"/>
      <c r="U16" s="57"/>
      <c r="V16" s="57"/>
      <c r="W16" s="57"/>
      <c r="X16" s="54">
        <v>4156</v>
      </c>
      <c r="Y16" s="53">
        <f t="shared" si="2"/>
        <v>33248</v>
      </c>
      <c r="Z16" s="9"/>
      <c r="AA16" s="9"/>
      <c r="AB16" s="9"/>
      <c r="AC16" s="9"/>
      <c r="AD16" s="9"/>
      <c r="AE16" s="9"/>
      <c r="AF16" s="18">
        <f t="shared" si="0"/>
        <v>0</v>
      </c>
      <c r="AG16" s="9"/>
      <c r="AH16" s="18">
        <f t="shared" si="1"/>
        <v>0</v>
      </c>
      <c r="AI16" s="9"/>
    </row>
    <row r="17" spans="1:35" ht="41.25" customHeight="1" x14ac:dyDescent="0.2">
      <c r="A17" s="48">
        <v>9</v>
      </c>
      <c r="B17" s="49"/>
      <c r="C17" s="49"/>
      <c r="D17" s="49" t="s">
        <v>83</v>
      </c>
      <c r="E17" s="52" t="s">
        <v>84</v>
      </c>
      <c r="F17" s="50"/>
      <c r="G17" s="50" t="s">
        <v>58</v>
      </c>
      <c r="H17" s="2" t="s">
        <v>59</v>
      </c>
      <c r="I17" s="2" t="s">
        <v>59</v>
      </c>
      <c r="J17" s="2" t="s">
        <v>60</v>
      </c>
      <c r="K17" s="51">
        <v>8</v>
      </c>
      <c r="L17" s="57"/>
      <c r="M17" s="57"/>
      <c r="N17" s="57"/>
      <c r="O17" s="57"/>
      <c r="P17" s="57"/>
      <c r="Q17" s="57"/>
      <c r="R17" s="57"/>
      <c r="S17" s="57"/>
      <c r="T17" s="57"/>
      <c r="U17" s="51">
        <v>8</v>
      </c>
      <c r="V17" s="57"/>
      <c r="W17" s="57"/>
      <c r="X17" s="55">
        <v>2597.5</v>
      </c>
      <c r="Y17" s="53">
        <f t="shared" si="2"/>
        <v>20780</v>
      </c>
      <c r="Z17" s="3"/>
      <c r="AA17" s="3"/>
      <c r="AB17" s="3"/>
      <c r="AC17" s="3"/>
      <c r="AD17" s="3"/>
      <c r="AE17" s="18"/>
      <c r="AF17" s="18">
        <f t="shared" ref="AF17:AF23" si="3">AE17*K17</f>
        <v>0</v>
      </c>
      <c r="AG17" s="18"/>
      <c r="AH17" s="18">
        <f t="shared" ref="AH17:AH23" si="4">AG17*K17</f>
        <v>0</v>
      </c>
      <c r="AI17" s="3"/>
    </row>
    <row r="18" spans="1:35" ht="41.25" customHeight="1" x14ac:dyDescent="0.2">
      <c r="A18" s="48">
        <v>10</v>
      </c>
      <c r="B18" s="49" t="s">
        <v>64</v>
      </c>
      <c r="C18" s="49" t="s">
        <v>65</v>
      </c>
      <c r="D18" s="49" t="s">
        <v>85</v>
      </c>
      <c r="E18" s="50" t="s">
        <v>86</v>
      </c>
      <c r="F18" s="50" t="s">
        <v>87</v>
      </c>
      <c r="G18" s="50" t="s">
        <v>58</v>
      </c>
      <c r="H18" s="2" t="s">
        <v>59</v>
      </c>
      <c r="I18" s="2" t="s">
        <v>59</v>
      </c>
      <c r="J18" s="2" t="s">
        <v>60</v>
      </c>
      <c r="K18" s="51">
        <v>6</v>
      </c>
      <c r="L18" s="57"/>
      <c r="M18" s="51">
        <v>6</v>
      </c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5">
        <v>2701.3999999999996</v>
      </c>
      <c r="Y18" s="53">
        <f t="shared" si="2"/>
        <v>16208.399999999998</v>
      </c>
      <c r="Z18" s="3"/>
      <c r="AA18" s="3"/>
      <c r="AB18" s="3"/>
      <c r="AC18" s="3"/>
      <c r="AD18" s="3"/>
      <c r="AE18" s="18"/>
      <c r="AF18" s="18">
        <f t="shared" si="3"/>
        <v>0</v>
      </c>
      <c r="AG18" s="18"/>
      <c r="AH18" s="18">
        <f t="shared" si="4"/>
        <v>0</v>
      </c>
      <c r="AI18" s="3"/>
    </row>
    <row r="19" spans="1:35" ht="41.25" customHeight="1" x14ac:dyDescent="0.2">
      <c r="A19" s="48">
        <v>11</v>
      </c>
      <c r="B19" s="49" t="s">
        <v>64</v>
      </c>
      <c r="C19" s="49" t="s">
        <v>65</v>
      </c>
      <c r="D19" s="49" t="s">
        <v>88</v>
      </c>
      <c r="E19" s="50" t="s">
        <v>89</v>
      </c>
      <c r="F19" s="50" t="s">
        <v>80</v>
      </c>
      <c r="G19" s="50" t="s">
        <v>58</v>
      </c>
      <c r="H19" s="2" t="s">
        <v>59</v>
      </c>
      <c r="I19" s="2" t="s">
        <v>59</v>
      </c>
      <c r="J19" s="2" t="s">
        <v>60</v>
      </c>
      <c r="K19" s="51">
        <v>6</v>
      </c>
      <c r="L19" s="51">
        <v>6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5">
        <v>5195</v>
      </c>
      <c r="Y19" s="53">
        <f t="shared" si="2"/>
        <v>31170</v>
      </c>
      <c r="Z19" s="3"/>
      <c r="AA19" s="3"/>
      <c r="AB19" s="3"/>
      <c r="AC19" s="3"/>
      <c r="AD19" s="3"/>
      <c r="AE19" s="18"/>
      <c r="AF19" s="18">
        <f t="shared" si="3"/>
        <v>0</v>
      </c>
      <c r="AG19" s="18"/>
      <c r="AH19" s="18">
        <f t="shared" si="4"/>
        <v>0</v>
      </c>
      <c r="AI19" s="3"/>
    </row>
    <row r="20" spans="1:35" ht="41.25" customHeight="1" x14ac:dyDescent="0.2">
      <c r="A20" s="48">
        <v>12</v>
      </c>
      <c r="B20" s="49" t="s">
        <v>73</v>
      </c>
      <c r="C20" s="49" t="s">
        <v>54</v>
      </c>
      <c r="D20" s="49" t="s">
        <v>90</v>
      </c>
      <c r="E20" s="50" t="s">
        <v>91</v>
      </c>
      <c r="F20" s="50" t="s">
        <v>92</v>
      </c>
      <c r="G20" s="50" t="s">
        <v>58</v>
      </c>
      <c r="H20" s="2" t="s">
        <v>59</v>
      </c>
      <c r="I20" s="2" t="s">
        <v>59</v>
      </c>
      <c r="J20" s="2" t="s">
        <v>60</v>
      </c>
      <c r="K20" s="51">
        <v>18</v>
      </c>
      <c r="L20" s="51">
        <v>8</v>
      </c>
      <c r="M20" s="57"/>
      <c r="N20" s="57"/>
      <c r="O20" s="57"/>
      <c r="P20" s="57"/>
      <c r="Q20" s="51">
        <v>10</v>
      </c>
      <c r="R20" s="57"/>
      <c r="S20" s="57"/>
      <c r="T20" s="57"/>
      <c r="U20" s="57"/>
      <c r="V20" s="57"/>
      <c r="W20" s="57"/>
      <c r="X20" s="55">
        <v>8831.5</v>
      </c>
      <c r="Y20" s="53">
        <f t="shared" si="2"/>
        <v>158967</v>
      </c>
      <c r="Z20" s="3"/>
      <c r="AA20" s="3"/>
      <c r="AB20" s="3"/>
      <c r="AC20" s="3"/>
      <c r="AD20" s="3"/>
      <c r="AE20" s="18"/>
      <c r="AF20" s="18">
        <f t="shared" si="3"/>
        <v>0</v>
      </c>
      <c r="AG20" s="18"/>
      <c r="AH20" s="18">
        <f t="shared" si="4"/>
        <v>0</v>
      </c>
      <c r="AI20" s="3"/>
    </row>
    <row r="21" spans="1:35" ht="41.25" customHeight="1" x14ac:dyDescent="0.2">
      <c r="A21" s="48">
        <v>13</v>
      </c>
      <c r="B21" s="49" t="s">
        <v>64</v>
      </c>
      <c r="C21" s="49" t="s">
        <v>65</v>
      </c>
      <c r="D21" s="49" t="s">
        <v>93</v>
      </c>
      <c r="E21" s="50" t="s">
        <v>94</v>
      </c>
      <c r="F21" s="50" t="s">
        <v>95</v>
      </c>
      <c r="G21" s="50" t="s">
        <v>58</v>
      </c>
      <c r="H21" s="2" t="s">
        <v>59</v>
      </c>
      <c r="I21" s="2" t="s">
        <v>59</v>
      </c>
      <c r="J21" s="2" t="s">
        <v>60</v>
      </c>
      <c r="K21" s="51">
        <v>4</v>
      </c>
      <c r="L21" s="57"/>
      <c r="M21" s="57"/>
      <c r="N21" s="51">
        <v>2</v>
      </c>
      <c r="O21" s="57"/>
      <c r="P21" s="57"/>
      <c r="Q21" s="57"/>
      <c r="R21" s="57"/>
      <c r="S21" s="57"/>
      <c r="T21" s="51">
        <v>2</v>
      </c>
      <c r="U21" s="57"/>
      <c r="V21" s="57"/>
      <c r="W21" s="57"/>
      <c r="X21" s="55">
        <v>16786.634669999999</v>
      </c>
      <c r="Y21" s="53">
        <f t="shared" si="2"/>
        <v>67146.538679999998</v>
      </c>
      <c r="Z21" s="3"/>
      <c r="AA21" s="3"/>
      <c r="AB21" s="3"/>
      <c r="AC21" s="3"/>
      <c r="AD21" s="3"/>
      <c r="AE21" s="18"/>
      <c r="AF21" s="18">
        <f t="shared" si="3"/>
        <v>0</v>
      </c>
      <c r="AG21" s="18"/>
      <c r="AH21" s="18">
        <f t="shared" si="4"/>
        <v>0</v>
      </c>
      <c r="AI21" s="3"/>
    </row>
    <row r="22" spans="1:35" ht="41.25" customHeight="1" x14ac:dyDescent="0.2">
      <c r="A22" s="48">
        <v>14</v>
      </c>
      <c r="B22" s="49"/>
      <c r="C22" s="49"/>
      <c r="D22" s="49" t="s">
        <v>96</v>
      </c>
      <c r="E22" s="50" t="s">
        <v>97</v>
      </c>
      <c r="F22" s="50"/>
      <c r="G22" s="50" t="s">
        <v>58</v>
      </c>
      <c r="H22" s="2" t="s">
        <v>59</v>
      </c>
      <c r="I22" s="2" t="s">
        <v>59</v>
      </c>
      <c r="J22" s="2" t="s">
        <v>60</v>
      </c>
      <c r="K22" s="51">
        <v>10</v>
      </c>
      <c r="L22" s="51">
        <v>10</v>
      </c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5">
        <v>11887.022369999999</v>
      </c>
      <c r="Y22" s="53">
        <f t="shared" si="2"/>
        <v>118870.22369999999</v>
      </c>
      <c r="Z22" s="3"/>
      <c r="AA22" s="3"/>
      <c r="AB22" s="3"/>
      <c r="AC22" s="3"/>
      <c r="AD22" s="3"/>
      <c r="AE22" s="18"/>
      <c r="AF22" s="18">
        <f t="shared" si="3"/>
        <v>0</v>
      </c>
      <c r="AG22" s="18"/>
      <c r="AH22" s="18">
        <f t="shared" si="4"/>
        <v>0</v>
      </c>
      <c r="AI22" s="3"/>
    </row>
    <row r="23" spans="1:35" ht="41.25" customHeight="1" x14ac:dyDescent="0.2">
      <c r="A23" s="48">
        <v>15</v>
      </c>
      <c r="B23" s="49" t="s">
        <v>64</v>
      </c>
      <c r="C23" s="49" t="s">
        <v>65</v>
      </c>
      <c r="D23" s="49" t="s">
        <v>68</v>
      </c>
      <c r="E23" s="50" t="s">
        <v>69</v>
      </c>
      <c r="F23" s="50" t="s">
        <v>70</v>
      </c>
      <c r="G23" s="50" t="s">
        <v>58</v>
      </c>
      <c r="H23" s="2" t="s">
        <v>59</v>
      </c>
      <c r="I23" s="2" t="s">
        <v>59</v>
      </c>
      <c r="J23" s="2" t="s">
        <v>60</v>
      </c>
      <c r="K23" s="51">
        <v>2</v>
      </c>
      <c r="L23" s="57"/>
      <c r="M23" s="57"/>
      <c r="N23" s="57"/>
      <c r="O23" s="57"/>
      <c r="P23" s="51">
        <v>2</v>
      </c>
      <c r="Q23" s="57"/>
      <c r="R23" s="57"/>
      <c r="S23" s="57"/>
      <c r="T23" s="57"/>
      <c r="U23" s="57"/>
      <c r="V23" s="57"/>
      <c r="W23" s="57"/>
      <c r="X23" s="55">
        <v>13506.999999999998</v>
      </c>
      <c r="Y23" s="53">
        <f t="shared" si="2"/>
        <v>27013.999999999996</v>
      </c>
      <c r="Z23" s="3"/>
      <c r="AA23" s="3"/>
      <c r="AB23" s="3"/>
      <c r="AC23" s="3"/>
      <c r="AD23" s="3"/>
      <c r="AE23" s="18"/>
      <c r="AF23" s="18">
        <f t="shared" si="3"/>
        <v>0</v>
      </c>
      <c r="AG23" s="18"/>
      <c r="AH23" s="18">
        <f t="shared" si="4"/>
        <v>0</v>
      </c>
      <c r="AI23" s="3"/>
    </row>
    <row r="24" spans="1:35" ht="45" customHeight="1" x14ac:dyDescent="0.2">
      <c r="A24" s="45" t="s">
        <v>45</v>
      </c>
      <c r="B24" s="45"/>
      <c r="C24" s="45"/>
      <c r="D24" s="45"/>
      <c r="E24" s="45"/>
      <c r="F24" s="45"/>
      <c r="G24" s="45"/>
      <c r="H24" s="45"/>
      <c r="I24" s="45"/>
      <c r="J24" s="45"/>
      <c r="K24" s="38">
        <f>SUM(K9:K23)</f>
        <v>106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8"/>
      <c r="X24" s="37"/>
      <c r="Y24" s="56">
        <f>SUM(Y9:Y23)</f>
        <v>984533.39653999999</v>
      </c>
      <c r="Z24" s="3"/>
      <c r="AA24" s="3"/>
      <c r="AB24" s="3"/>
      <c r="AC24" s="3"/>
      <c r="AD24" s="3"/>
      <c r="AE24" s="18"/>
      <c r="AF24" s="18">
        <f>SUM(AF9:AF23)</f>
        <v>0</v>
      </c>
      <c r="AG24" s="32"/>
      <c r="AH24" s="18">
        <f>SUM(AH9:AH23)</f>
        <v>0</v>
      </c>
      <c r="AI24" s="10"/>
    </row>
    <row r="25" spans="1:35" ht="35.25" customHeight="1" x14ac:dyDescent="0.2"/>
    <row r="26" spans="1:35" ht="45" customHeight="1" x14ac:dyDescent="0.2">
      <c r="A26" s="42" t="s">
        <v>41</v>
      </c>
      <c r="B26" s="42"/>
      <c r="C26" s="42"/>
      <c r="D26" s="46" t="s">
        <v>43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34"/>
    </row>
    <row r="27" spans="1:35" ht="231" customHeight="1" x14ac:dyDescent="0.2">
      <c r="A27" s="42" t="s">
        <v>44</v>
      </c>
      <c r="B27" s="42"/>
      <c r="C27" s="42"/>
      <c r="D27" s="43" t="s">
        <v>49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35"/>
    </row>
    <row r="28" spans="1:35" x14ac:dyDescent="0.2">
      <c r="C28" s="1"/>
      <c r="D28" s="1"/>
      <c r="E28"/>
      <c r="F28"/>
      <c r="G28"/>
      <c r="H28"/>
      <c r="I28"/>
      <c r="J28"/>
    </row>
    <row r="29" spans="1:35" ht="15" x14ac:dyDescent="0.25">
      <c r="B29" s="19"/>
      <c r="C29" s="20"/>
      <c r="D29" s="20"/>
      <c r="E29" s="19"/>
      <c r="F29" s="19"/>
      <c r="G29" s="19"/>
      <c r="H29" s="19"/>
      <c r="I29"/>
      <c r="J29"/>
    </row>
    <row r="30" spans="1:35" ht="15" x14ac:dyDescent="0.25">
      <c r="B30" s="19"/>
      <c r="C30" s="21"/>
      <c r="D30" s="22"/>
      <c r="E30" s="23"/>
      <c r="F30" s="24"/>
      <c r="G30" s="24"/>
      <c r="H30" s="24"/>
      <c r="I30"/>
      <c r="J30"/>
    </row>
    <row r="31" spans="1:35" ht="15" x14ac:dyDescent="0.25">
      <c r="B31" s="19"/>
      <c r="C31" s="39"/>
      <c r="D31" s="39"/>
      <c r="E31" s="39"/>
      <c r="F31" s="25" t="s">
        <v>32</v>
      </c>
      <c r="G31" s="26"/>
      <c r="H31" s="20"/>
      <c r="I31"/>
      <c r="J31"/>
    </row>
    <row r="32" spans="1:35" ht="15" x14ac:dyDescent="0.25">
      <c r="B32" s="19"/>
      <c r="C32" s="27"/>
      <c r="D32" s="19"/>
      <c r="E32" s="20"/>
      <c r="F32" s="20"/>
      <c r="G32" s="25"/>
      <c r="H32" s="28"/>
      <c r="I32"/>
      <c r="J32"/>
    </row>
    <row r="33" spans="2:10" ht="15" x14ac:dyDescent="0.25">
      <c r="B33" s="19"/>
      <c r="C33" s="39"/>
      <c r="D33" s="39"/>
      <c r="E33" s="39"/>
      <c r="F33" s="25" t="s">
        <v>33</v>
      </c>
      <c r="G33" s="25"/>
      <c r="H33" s="28"/>
      <c r="I33"/>
      <c r="J33"/>
    </row>
    <row r="34" spans="2:10" ht="15" x14ac:dyDescent="0.25">
      <c r="B34" s="19"/>
      <c r="C34" s="21"/>
      <c r="D34" s="19"/>
      <c r="E34" s="20"/>
      <c r="F34" s="24"/>
      <c r="G34" s="24"/>
      <c r="H34" s="24"/>
      <c r="I34"/>
      <c r="J34"/>
    </row>
    <row r="35" spans="2:10" ht="15" x14ac:dyDescent="0.25">
      <c r="B35" s="19"/>
      <c r="C35" s="39"/>
      <c r="D35" s="39"/>
      <c r="E35" s="39"/>
      <c r="F35" s="29" t="s">
        <v>34</v>
      </c>
      <c r="G35" s="24"/>
      <c r="H35" s="24"/>
      <c r="I35"/>
      <c r="J35"/>
    </row>
    <row r="36" spans="2:10" ht="15" x14ac:dyDescent="0.25">
      <c r="B36" s="19"/>
      <c r="C36" s="21"/>
      <c r="D36" s="30"/>
      <c r="E36" s="23"/>
      <c r="F36" s="24"/>
      <c r="G36" s="24"/>
      <c r="H36" s="24"/>
      <c r="I36"/>
      <c r="J36"/>
    </row>
    <row r="37" spans="2:10" ht="15" x14ac:dyDescent="0.25">
      <c r="B37" s="19"/>
      <c r="C37" s="21"/>
      <c r="D37" s="30"/>
      <c r="E37" s="23"/>
      <c r="F37" s="24"/>
      <c r="G37" s="24"/>
      <c r="H37" s="24"/>
      <c r="I37"/>
      <c r="J37"/>
    </row>
    <row r="38" spans="2:10" ht="15" x14ac:dyDescent="0.25">
      <c r="B38" s="19" t="s">
        <v>35</v>
      </c>
      <c r="C38" s="21"/>
      <c r="D38" s="31"/>
      <c r="E38" s="24"/>
      <c r="F38" s="24"/>
      <c r="G38" s="24"/>
      <c r="H38" s="24"/>
      <c r="I38"/>
      <c r="J38"/>
    </row>
    <row r="39" spans="2:10" ht="15" x14ac:dyDescent="0.25">
      <c r="B39" s="19"/>
      <c r="C39" s="19"/>
      <c r="D39" s="19"/>
      <c r="E39" s="24" t="s">
        <v>50</v>
      </c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</sheetData>
  <mergeCells count="13">
    <mergeCell ref="C31:E31"/>
    <mergeCell ref="C33:E33"/>
    <mergeCell ref="C35:E35"/>
    <mergeCell ref="D3:K3"/>
    <mergeCell ref="D4:K4"/>
    <mergeCell ref="D5:K5"/>
    <mergeCell ref="A27:C27"/>
    <mergeCell ref="D27:AH27"/>
    <mergeCell ref="L7:W7"/>
    <mergeCell ref="A24:J24"/>
    <mergeCell ref="A26:C26"/>
    <mergeCell ref="D26:AH26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2020-10-16T07:56:27Z</dcterms:modified>
</cp:coreProperties>
</file>